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pokoniecnaja2\Desktop\Svetaine\Talpinimui\"/>
    </mc:Choice>
  </mc:AlternateContent>
  <xr:revisionPtr revIDLastSave="0" documentId="8_{424E3323-A39A-4349-93C0-AE3171A9CA42}" xr6:coauthVersionLast="46" xr6:coauthVersionMax="46" xr10:uidLastSave="{00000000-0000-0000-0000-000000000000}"/>
  <bookViews>
    <workbookView xWindow="-120" yWindow="-120" windowWidth="29040" windowHeight="176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AA67823_F910_4BA8_A9C4_B4A8A98DA197_.wvu.Cols" localSheetId="0" hidden="1">'f2'!$M:$P</definedName>
    <definedName name="Z_2AA67823_F910_4BA8_A9C4_B4A8A98DA197_.wvu.Cols" localSheetId="1" hidden="1">'f2 (2)'!$M:$P</definedName>
    <definedName name="Z_2AA67823_F910_4BA8_A9C4_B4A8A98DA197_.wvu.Cols" localSheetId="2" hidden="1">'f2 (3)'!$M:$P</definedName>
    <definedName name="Z_2AA67823_F910_4BA8_A9C4_B4A8A98DA197_.wvu.Cols" localSheetId="3" hidden="1">'F2 _20190101'!$M:$P</definedName>
    <definedName name="Z_2AA67823_F910_4BA8_A9C4_B4A8A98DA197_.wvu.PrintTitles" localSheetId="0" hidden="1">'f2'!$19:$25</definedName>
    <definedName name="Z_2AA67823_F910_4BA8_A9C4_B4A8A98DA197_.wvu.PrintTitles" localSheetId="1" hidden="1">'f2 (2)'!$19:$25</definedName>
    <definedName name="Z_2AA67823_F910_4BA8_A9C4_B4A8A98DA197_.wvu.PrintTitles" localSheetId="2" hidden="1">'f2 (3)'!$19:$25</definedName>
    <definedName name="Z_2AA67823_F910_4BA8_A9C4_B4A8A98DA197_.wvu.PrintTitles" localSheetId="3" hidden="1">'F2 _20190101'!$19:$29</definedName>
    <definedName name="Z_5710A8A2_EB79_4353_87CE_6A45A5DF8EFC_.wvu.Cols" localSheetId="0" hidden="1">'f2'!$M:$P</definedName>
    <definedName name="Z_5710A8A2_EB79_4353_87CE_6A45A5DF8EFC_.wvu.Cols" localSheetId="1" hidden="1">'f2 (2)'!$M:$P</definedName>
    <definedName name="Z_5710A8A2_EB79_4353_87CE_6A45A5DF8EFC_.wvu.Cols" localSheetId="2" hidden="1">'f2 (3)'!$M:$P</definedName>
    <definedName name="Z_5710A8A2_EB79_4353_87CE_6A45A5DF8EFC_.wvu.Cols" localSheetId="3" hidden="1">'F2 _20190101'!$M:$P</definedName>
    <definedName name="Z_5710A8A2_EB79_4353_87CE_6A45A5DF8EFC_.wvu.PrintTitles" localSheetId="0" hidden="1">'f2'!$19:$25</definedName>
    <definedName name="Z_5710A8A2_EB79_4353_87CE_6A45A5DF8EFC_.wvu.PrintTitles" localSheetId="1" hidden="1">'f2 (2)'!$19:$25</definedName>
    <definedName name="Z_5710A8A2_EB79_4353_87CE_6A45A5DF8EFC_.wvu.PrintTitles" localSheetId="2" hidden="1">'f2 (3)'!$19:$25</definedName>
    <definedName name="Z_5710A8A2_EB79_4353_87CE_6A45A5DF8EFC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91029"/>
  <customWorkbookViews>
    <customWorkbookView name="Tatjana Pokoniečnaja - Personal View" guid="{5710A8A2-EB79-4353-87CE-6A45A5DF8EFC}" mergeInterval="0" personalView="1" maximized="1" xWindow="-8" yWindow="-8" windowWidth="1936" windowHeight="117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Jovita Beržinė - Individuali peržiūra" guid="{2AA67823-F910-4BA8-A9C4-B4A8A98DA197}" mergeInterval="0" personalView="1" maximized="1" xWindow="-9" yWindow="-9" windowWidth="1938" windowHeight="1048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L220" i="4" s="1"/>
  <c r="L219" i="4" s="1"/>
  <c r="K221" i="4"/>
  <c r="K220" i="4" s="1"/>
  <c r="K219" i="4" s="1"/>
  <c r="J221" i="4"/>
  <c r="J220" i="4" s="1"/>
  <c r="J219" i="4" s="1"/>
  <c r="I221" i="4"/>
  <c r="I220" i="4" s="1"/>
  <c r="I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K202" i="4"/>
  <c r="K201" i="4" s="1"/>
  <c r="K200" i="4" s="1"/>
  <c r="J202" i="4"/>
  <c r="J201" i="4" s="1"/>
  <c r="J200" i="4" s="1"/>
  <c r="I201" i="4"/>
  <c r="I200" i="4" s="1"/>
  <c r="L201" i="4"/>
  <c r="L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K167" i="4"/>
  <c r="K166" i="4" s="1"/>
  <c r="K165" i="4" s="1"/>
  <c r="J167" i="4"/>
  <c r="J166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J165" i="4" l="1"/>
  <c r="L165" i="4"/>
  <c r="I160" i="4"/>
  <c r="I109" i="4"/>
  <c r="I230" i="4"/>
  <c r="I229" i="4" s="1"/>
  <c r="K31" i="4"/>
  <c r="I131" i="4"/>
  <c r="I30" i="4" s="1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I156" i="3" s="1"/>
  <c r="I155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K65" i="2"/>
  <c r="K64" i="2" s="1"/>
  <c r="L176" i="2"/>
  <c r="L93" i="2"/>
  <c r="L31" i="2"/>
  <c r="L176" i="1"/>
  <c r="K109" i="1"/>
  <c r="K227" i="1"/>
  <c r="K205" i="1"/>
  <c r="K93" i="1"/>
  <c r="I93" i="2" l="1"/>
  <c r="K31" i="3"/>
  <c r="I287" i="2"/>
  <c r="I176" i="2"/>
  <c r="L312" i="3"/>
  <c r="J312" i="3"/>
  <c r="K287" i="2"/>
  <c r="J30" i="4"/>
  <c r="I287" i="1"/>
  <c r="K65" i="3"/>
  <c r="K64" i="3" s="1"/>
  <c r="J65" i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L157" i="1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J286" i="2" l="1"/>
  <c r="J311" i="3"/>
  <c r="K286" i="2"/>
  <c r="I226" i="2"/>
  <c r="K175" i="2"/>
  <c r="K174" i="2" s="1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I344" i="2" l="1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<sst xmlns="http://schemas.openxmlformats.org/spreadsheetml/2006/main" count="2000" uniqueCount="739">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</sst>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6.xml"/><Relationship Id="rId9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885D17-F0A5-4A27-AE71-08A89505B7FC}" diskRevisions="1" revisionId="5107" version="2">
  <header guid="{E9AC8EC0-41C0-4545-BE74-4FAFF6212B70}" dateTime="2020-09-07T11:44:01" maxSheetId="6" userName="Jovita Beržinė" r:id="rId93">
    <sheetIdMap count="5">
      <sheetId val="1"/>
      <sheetId val="2"/>
      <sheetId val="3"/>
      <sheetId val="4"/>
      <sheetId val="5"/>
    </sheetIdMap>
  </header>
  <header guid="{1D885D17-F0A5-4A27-AE71-08A89505B7FC}" dateTime="2021-05-17T14:28:02" maxSheetId="6" userName="Tatjana Pokoniečnaja" r:id="rId9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710A8A2_EB79_4353_87CE_6A45A5DF8EFC_.wvu.PrintTitles" hidden="1" oldHidden="1">
    <formula>'f2'!$19:$25</formula>
  </rdn>
  <rdn rId="0" localSheetId="1" customView="1" name="Z_5710A8A2_EB79_4353_87CE_6A45A5DF8EFC_.wvu.Cols" hidden="1" oldHidden="1">
    <formula>'f2'!$M:$P</formula>
  </rdn>
  <rdn rId="0" localSheetId="2" customView="1" name="Z_5710A8A2_EB79_4353_87CE_6A45A5DF8EFC_.wvu.PrintTitles" hidden="1" oldHidden="1">
    <formula>'f2 (2)'!$19:$25</formula>
  </rdn>
  <rdn rId="0" localSheetId="2" customView="1" name="Z_5710A8A2_EB79_4353_87CE_6A45A5DF8EFC_.wvu.Cols" hidden="1" oldHidden="1">
    <formula>'f2 (2)'!$M:$P</formula>
  </rdn>
  <rdn rId="0" localSheetId="3" customView="1" name="Z_5710A8A2_EB79_4353_87CE_6A45A5DF8EFC_.wvu.PrintTitles" hidden="1" oldHidden="1">
    <formula>'f2 (3)'!$19:$25</formula>
  </rdn>
  <rdn rId="0" localSheetId="3" customView="1" name="Z_5710A8A2_EB79_4353_87CE_6A45A5DF8EFC_.wvu.Cols" hidden="1" oldHidden="1">
    <formula>'f2 (3)'!$M:$P</formula>
  </rdn>
  <rdn rId="0" localSheetId="4" customView="1" name="Z_5710A8A2_EB79_4353_87CE_6A45A5DF8EFC_.wvu.PrintTitles" hidden="1" oldHidden="1">
    <formula>'F2 _20190101'!$19:$29</formula>
  </rdn>
  <rdn rId="0" localSheetId="4" customView="1" name="Z_5710A8A2_EB79_4353_87CE_6A45A5DF8EFC_.wvu.Cols" hidden="1" oldHidden="1">
    <formula>'F2 _20190101'!$M:$P</formula>
  </rdn>
  <rcv guid="{5710A8A2-EB79-4353-87CE-6A45A5DF8EF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AA67823_F910_4BA8_A9C4_B4A8A98DA197_.wvu.PrintTitles" hidden="1" oldHidden="1">
    <formula>'f2'!$19:$25</formula>
  </rdn>
  <rdn rId="0" localSheetId="1" customView="1" name="Z_2AA67823_F910_4BA8_A9C4_B4A8A98DA197_.wvu.Cols" hidden="1" oldHidden="1">
    <formula>'f2'!$M:$P</formula>
  </rdn>
  <rdn rId="0" localSheetId="2" customView="1" name="Z_2AA67823_F910_4BA8_A9C4_B4A8A98DA197_.wvu.PrintTitles" hidden="1" oldHidden="1">
    <formula>'f2 (2)'!$19:$25</formula>
  </rdn>
  <rdn rId="0" localSheetId="2" customView="1" name="Z_2AA67823_F910_4BA8_A9C4_B4A8A98DA197_.wvu.Cols" hidden="1" oldHidden="1">
    <formula>'f2 (2)'!$M:$P</formula>
  </rdn>
  <rdn rId="0" localSheetId="3" customView="1" name="Z_2AA67823_F910_4BA8_A9C4_B4A8A98DA197_.wvu.PrintTitles" hidden="1" oldHidden="1">
    <formula>'f2 (3)'!$19:$25</formula>
  </rdn>
  <rdn rId="0" localSheetId="3" customView="1" name="Z_2AA67823_F910_4BA8_A9C4_B4A8A98DA197_.wvu.Cols" hidden="1" oldHidden="1">
    <formula>'f2 (3)'!$M:$P</formula>
  </rdn>
  <rdn rId="0" localSheetId="4" customView="1" name="Z_2AA67823_F910_4BA8_A9C4_B4A8A98DA197_.wvu.PrintTitles" hidden="1" oldHidden="1">
    <formula>'F2 _20190101'!$19:$29</formula>
  </rdn>
  <rdn rId="0" localSheetId="4" customView="1" name="Z_2AA67823_F910_4BA8_A9C4_B4A8A98DA197_.wvu.Cols" hidden="1" oldHidden="1">
    <formula>'F2 _20190101'!$M:$P</formula>
  </rdn>
  <rcv guid="{2AA67823-F910-4BA8-A9C4-B4A8A98DA19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5" t="s">
        <v>176</v>
      </c>
      <c r="K1" s="366"/>
      <c r="L1" s="3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6"/>
      <c r="K2" s="366"/>
      <c r="L2" s="3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6"/>
      <c r="K3" s="366"/>
      <c r="L3" s="3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6"/>
      <c r="K4" s="366"/>
      <c r="L4" s="3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6"/>
      <c r="K5" s="366"/>
      <c r="L5" s="3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2"/>
      <c r="H6" s="383"/>
      <c r="I6" s="383"/>
      <c r="J6" s="383"/>
      <c r="K6" s="3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7" t="s">
        <v>173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0" t="s">
        <v>166</v>
      </c>
      <c r="H16" s="380"/>
      <c r="I16" s="380"/>
      <c r="J16" s="380"/>
      <c r="K16" s="3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4"/>
      <c r="H17" s="385"/>
      <c r="I17" s="385"/>
      <c r="J17" s="385"/>
      <c r="K17" s="3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5"/>
      <c r="D22" s="406"/>
      <c r="E22" s="406"/>
      <c r="F22" s="406"/>
      <c r="G22" s="406"/>
      <c r="H22" s="406"/>
      <c r="I22" s="4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1" t="s">
        <v>7</v>
      </c>
      <c r="H25" s="3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9" t="s">
        <v>2</v>
      </c>
      <c r="B27" s="370"/>
      <c r="C27" s="371"/>
      <c r="D27" s="371"/>
      <c r="E27" s="371"/>
      <c r="F27" s="371"/>
      <c r="G27" s="374" t="s">
        <v>3</v>
      </c>
      <c r="H27" s="376" t="s">
        <v>143</v>
      </c>
      <c r="I27" s="378" t="s">
        <v>147</v>
      </c>
      <c r="J27" s="379"/>
      <c r="K27" s="403" t="s">
        <v>144</v>
      </c>
      <c r="L27" s="4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2"/>
      <c r="B28" s="373"/>
      <c r="C28" s="373"/>
      <c r="D28" s="373"/>
      <c r="E28" s="373"/>
      <c r="F28" s="373"/>
      <c r="G28" s="375"/>
      <c r="H28" s="377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4" t="s">
        <v>139</v>
      </c>
      <c r="B29" s="395"/>
      <c r="C29" s="395"/>
      <c r="D29" s="395"/>
      <c r="E29" s="395"/>
      <c r="F29" s="3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0">
        <v>1</v>
      </c>
      <c r="B54" s="391"/>
      <c r="C54" s="391"/>
      <c r="D54" s="391"/>
      <c r="E54" s="391"/>
      <c r="F54" s="3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7">
        <v>1</v>
      </c>
      <c r="B90" s="398"/>
      <c r="C90" s="398"/>
      <c r="D90" s="398"/>
      <c r="E90" s="398"/>
      <c r="F90" s="3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0">
        <v>1</v>
      </c>
      <c r="B131" s="391"/>
      <c r="C131" s="391"/>
      <c r="D131" s="391"/>
      <c r="E131" s="391"/>
      <c r="F131" s="3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0">
        <v>1</v>
      </c>
      <c r="B171" s="391"/>
      <c r="C171" s="391"/>
      <c r="D171" s="391"/>
      <c r="E171" s="391"/>
      <c r="F171" s="3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0">
        <v>1</v>
      </c>
      <c r="B208" s="391"/>
      <c r="C208" s="391"/>
      <c r="D208" s="391"/>
      <c r="E208" s="391"/>
      <c r="F208" s="3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0">
        <v>1</v>
      </c>
      <c r="B247" s="391"/>
      <c r="C247" s="391"/>
      <c r="D247" s="391"/>
      <c r="E247" s="391"/>
      <c r="F247" s="3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0">
        <v>1</v>
      </c>
      <c r="B288" s="391"/>
      <c r="C288" s="391"/>
      <c r="D288" s="391"/>
      <c r="E288" s="391"/>
      <c r="F288" s="3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0">
        <v>1</v>
      </c>
      <c r="B330" s="391"/>
      <c r="C330" s="391"/>
      <c r="D330" s="391"/>
      <c r="E330" s="391"/>
      <c r="F330" s="3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7" t="s">
        <v>133</v>
      </c>
      <c r="L348" s="4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8" t="s">
        <v>175</v>
      </c>
      <c r="E351" s="409"/>
      <c r="F351" s="409"/>
      <c r="G351" s="409"/>
      <c r="H351" s="241"/>
      <c r="I351" s="186" t="s">
        <v>132</v>
      </c>
      <c r="J351" s="5"/>
      <c r="K351" s="407" t="s">
        <v>133</v>
      </c>
      <c r="L351" s="4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10A8A2-EB79-4353-87CE-6A45A5DF8EFC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2AA67823-F910-4BA8-A9C4-B4A8A98DA19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5" t="s">
        <v>176</v>
      </c>
      <c r="K1" s="366"/>
      <c r="L1" s="3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6"/>
      <c r="K2" s="366"/>
      <c r="L2" s="3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6"/>
      <c r="K3" s="366"/>
      <c r="L3" s="3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6"/>
      <c r="K4" s="366"/>
      <c r="L4" s="3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6"/>
      <c r="K5" s="366"/>
      <c r="L5" s="3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2"/>
      <c r="H6" s="383"/>
      <c r="I6" s="383"/>
      <c r="J6" s="383"/>
      <c r="K6" s="3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7" t="s">
        <v>173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0" t="s">
        <v>166</v>
      </c>
      <c r="H16" s="380"/>
      <c r="I16" s="380"/>
      <c r="J16" s="380"/>
      <c r="K16" s="3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4"/>
      <c r="H17" s="385"/>
      <c r="I17" s="385"/>
      <c r="J17" s="385"/>
      <c r="K17" s="3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0"/>
      <c r="D19" s="411"/>
      <c r="E19" s="411"/>
      <c r="F19" s="411"/>
      <c r="G19" s="411"/>
      <c r="H19" s="411"/>
      <c r="I19" s="4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5" t="s">
        <v>179</v>
      </c>
      <c r="D20" s="406"/>
      <c r="E20" s="406"/>
      <c r="F20" s="406"/>
      <c r="G20" s="406"/>
      <c r="H20" s="406"/>
      <c r="I20" s="4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5" t="s">
        <v>180</v>
      </c>
      <c r="D21" s="406"/>
      <c r="E21" s="406"/>
      <c r="F21" s="406"/>
      <c r="G21" s="406"/>
      <c r="H21" s="406"/>
      <c r="I21" s="4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5" t="s">
        <v>178</v>
      </c>
      <c r="D22" s="406"/>
      <c r="E22" s="406"/>
      <c r="F22" s="406"/>
      <c r="G22" s="406"/>
      <c r="H22" s="406"/>
      <c r="I22" s="4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1" t="s">
        <v>7</v>
      </c>
      <c r="H25" s="3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9" t="s">
        <v>2</v>
      </c>
      <c r="B27" s="370"/>
      <c r="C27" s="371"/>
      <c r="D27" s="371"/>
      <c r="E27" s="371"/>
      <c r="F27" s="371"/>
      <c r="G27" s="374" t="s">
        <v>3</v>
      </c>
      <c r="H27" s="376" t="s">
        <v>143</v>
      </c>
      <c r="I27" s="378" t="s">
        <v>147</v>
      </c>
      <c r="J27" s="379"/>
      <c r="K27" s="403" t="s">
        <v>144</v>
      </c>
      <c r="L27" s="4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2"/>
      <c r="B28" s="373"/>
      <c r="C28" s="373"/>
      <c r="D28" s="373"/>
      <c r="E28" s="373"/>
      <c r="F28" s="373"/>
      <c r="G28" s="375"/>
      <c r="H28" s="377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4" t="s">
        <v>139</v>
      </c>
      <c r="B29" s="395"/>
      <c r="C29" s="395"/>
      <c r="D29" s="395"/>
      <c r="E29" s="395"/>
      <c r="F29" s="3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0">
        <v>1</v>
      </c>
      <c r="B54" s="391"/>
      <c r="C54" s="391"/>
      <c r="D54" s="391"/>
      <c r="E54" s="391"/>
      <c r="F54" s="3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7">
        <v>1</v>
      </c>
      <c r="B90" s="398"/>
      <c r="C90" s="398"/>
      <c r="D90" s="398"/>
      <c r="E90" s="398"/>
      <c r="F90" s="3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0">
        <v>1</v>
      </c>
      <c r="B131" s="391"/>
      <c r="C131" s="391"/>
      <c r="D131" s="391"/>
      <c r="E131" s="391"/>
      <c r="F131" s="3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0">
        <v>1</v>
      </c>
      <c r="B171" s="391"/>
      <c r="C171" s="391"/>
      <c r="D171" s="391"/>
      <c r="E171" s="391"/>
      <c r="F171" s="3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0">
        <v>1</v>
      </c>
      <c r="B208" s="391"/>
      <c r="C208" s="391"/>
      <c r="D208" s="391"/>
      <c r="E208" s="391"/>
      <c r="F208" s="3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0">
        <v>1</v>
      </c>
      <c r="B247" s="391"/>
      <c r="C247" s="391"/>
      <c r="D247" s="391"/>
      <c r="E247" s="391"/>
      <c r="F247" s="3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0">
        <v>1</v>
      </c>
      <c r="B288" s="391"/>
      <c r="C288" s="391"/>
      <c r="D288" s="391"/>
      <c r="E288" s="391"/>
      <c r="F288" s="3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0">
        <v>1</v>
      </c>
      <c r="B330" s="391"/>
      <c r="C330" s="391"/>
      <c r="D330" s="391"/>
      <c r="E330" s="391"/>
      <c r="F330" s="3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7" t="s">
        <v>133</v>
      </c>
      <c r="L348" s="4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8" t="s">
        <v>175</v>
      </c>
      <c r="E351" s="409"/>
      <c r="F351" s="409"/>
      <c r="G351" s="409"/>
      <c r="H351" s="241"/>
      <c r="I351" s="186" t="s">
        <v>132</v>
      </c>
      <c r="J351" s="5"/>
      <c r="K351" s="407" t="s">
        <v>133</v>
      </c>
      <c r="L351" s="4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10A8A2-EB79-4353-87CE-6A45A5DF8EFC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2AA67823-F910-4BA8-A9C4-B4A8A98DA19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2"/>
      <c r="H6" s="383"/>
      <c r="I6" s="383"/>
      <c r="J6" s="383"/>
      <c r="K6" s="3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7" t="s">
        <v>173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</row>
    <row r="16" spans="1:36" ht="11.25" customHeight="1">
      <c r="G16" s="380" t="s">
        <v>166</v>
      </c>
      <c r="H16" s="380"/>
      <c r="I16" s="380"/>
      <c r="J16" s="380"/>
      <c r="K16" s="380"/>
      <c r="M16" s="3"/>
      <c r="N16" s="3"/>
      <c r="O16" s="3"/>
      <c r="P16" s="3"/>
    </row>
    <row r="17" spans="1:17">
      <c r="A17" s="5"/>
      <c r="B17" s="169"/>
      <c r="C17" s="169"/>
      <c r="D17" s="169"/>
      <c r="E17" s="406"/>
      <c r="F17" s="406"/>
      <c r="G17" s="406"/>
      <c r="H17" s="406"/>
      <c r="I17" s="406"/>
      <c r="J17" s="406"/>
      <c r="K17" s="406"/>
      <c r="L17" s="169"/>
      <c r="M17" s="3"/>
      <c r="N17" s="3"/>
      <c r="O17" s="3"/>
      <c r="P17" s="3"/>
    </row>
    <row r="18" spans="1:17" ht="12" customHeight="1">
      <c r="A18" s="393" t="s">
        <v>177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81" t="s">
        <v>7</v>
      </c>
      <c r="H25" s="38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9" t="s">
        <v>2</v>
      </c>
      <c r="B27" s="370"/>
      <c r="C27" s="371"/>
      <c r="D27" s="371"/>
      <c r="E27" s="371"/>
      <c r="F27" s="371"/>
      <c r="G27" s="374" t="s">
        <v>3</v>
      </c>
      <c r="H27" s="376" t="s">
        <v>143</v>
      </c>
      <c r="I27" s="378" t="s">
        <v>147</v>
      </c>
      <c r="J27" s="379"/>
      <c r="K27" s="403" t="s">
        <v>144</v>
      </c>
      <c r="L27" s="401" t="s">
        <v>168</v>
      </c>
      <c r="M27" s="105"/>
      <c r="N27" s="3"/>
      <c r="O27" s="3"/>
      <c r="P27" s="3"/>
    </row>
    <row r="28" spans="1:17" ht="46.5" customHeight="1">
      <c r="A28" s="372"/>
      <c r="B28" s="373"/>
      <c r="C28" s="373"/>
      <c r="D28" s="373"/>
      <c r="E28" s="373"/>
      <c r="F28" s="373"/>
      <c r="G28" s="375"/>
      <c r="H28" s="377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</row>
    <row r="29" spans="1:17" ht="11.25" customHeight="1">
      <c r="A29" s="394" t="s">
        <v>139</v>
      </c>
      <c r="B29" s="395"/>
      <c r="C29" s="395"/>
      <c r="D29" s="395"/>
      <c r="E29" s="395"/>
      <c r="F29" s="3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0">
        <v>1</v>
      </c>
      <c r="B53" s="391"/>
      <c r="C53" s="391"/>
      <c r="D53" s="391"/>
      <c r="E53" s="391"/>
      <c r="F53" s="3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7">
        <v>1</v>
      </c>
      <c r="B90" s="398"/>
      <c r="C90" s="398"/>
      <c r="D90" s="398"/>
      <c r="E90" s="398"/>
      <c r="F90" s="3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0">
        <v>1</v>
      </c>
      <c r="B135" s="391"/>
      <c r="C135" s="391"/>
      <c r="D135" s="391"/>
      <c r="E135" s="391"/>
      <c r="F135" s="392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0">
        <v>1</v>
      </c>
      <c r="B179" s="391"/>
      <c r="C179" s="391"/>
      <c r="D179" s="391"/>
      <c r="E179" s="391"/>
      <c r="F179" s="392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0">
        <v>1</v>
      </c>
      <c r="B217" s="391"/>
      <c r="C217" s="391"/>
      <c r="D217" s="391"/>
      <c r="E217" s="391"/>
      <c r="F217" s="392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0">
        <v>1</v>
      </c>
      <c r="B264" s="391"/>
      <c r="C264" s="391"/>
      <c r="D264" s="391"/>
      <c r="E264" s="391"/>
      <c r="F264" s="392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0">
        <v>1</v>
      </c>
      <c r="B310" s="391"/>
      <c r="C310" s="391"/>
      <c r="D310" s="391"/>
      <c r="E310" s="391"/>
      <c r="F310" s="392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0">
        <v>1</v>
      </c>
      <c r="B363" s="391"/>
      <c r="C363" s="391"/>
      <c r="D363" s="391"/>
      <c r="E363" s="391"/>
      <c r="F363" s="392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7" t="s">
        <v>133</v>
      </c>
      <c r="L385" s="40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8" t="s">
        <v>175</v>
      </c>
      <c r="E388" s="409"/>
      <c r="F388" s="409"/>
      <c r="G388" s="409"/>
      <c r="H388" s="241"/>
      <c r="I388" s="186" t="s">
        <v>132</v>
      </c>
      <c r="J388" s="5"/>
      <c r="K388" s="407" t="s">
        <v>133</v>
      </c>
      <c r="L388" s="40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710A8A2-EB79-4353-87CE-6A45A5DF8EFC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2AA67823-F910-4BA8-A9C4-B4A8A98DA19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842"/>
  <sheetViews>
    <sheetView showZeros="0" tabSelected="1" zoomScaleNormal="100" zoomScaleSheetLayoutView="120" workbookViewId="0">
      <selection activeCell="R39" sqref="R3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/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7" t="s">
        <v>173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88" t="s">
        <v>161</v>
      </c>
      <c r="H8" s="388"/>
      <c r="I8" s="388"/>
      <c r="J8" s="388"/>
      <c r="K8" s="38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</row>
    <row r="16" spans="1:36" ht="11.25" customHeight="1">
      <c r="G16" s="380" t="s">
        <v>166</v>
      </c>
      <c r="H16" s="380"/>
      <c r="I16" s="380"/>
      <c r="J16" s="380"/>
      <c r="K16" s="380"/>
      <c r="M16" s="3"/>
      <c r="N16" s="3"/>
      <c r="O16" s="3"/>
      <c r="P16" s="3"/>
    </row>
    <row r="17" spans="1:18">
      <c r="A17" s="297"/>
      <c r="B17" s="299"/>
      <c r="C17" s="299"/>
      <c r="D17" s="299"/>
      <c r="E17" s="406"/>
      <c r="F17" s="406"/>
      <c r="G17" s="406"/>
      <c r="H17" s="406"/>
      <c r="I17" s="406"/>
      <c r="J17" s="406"/>
      <c r="K17" s="406"/>
      <c r="L17" s="299"/>
      <c r="M17" s="3"/>
      <c r="N17" s="3"/>
      <c r="O17" s="3"/>
      <c r="P17" s="3"/>
    </row>
    <row r="18" spans="1:18" ht="12" customHeight="1">
      <c r="A18" s="393" t="s">
        <v>177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81" t="s">
        <v>7</v>
      </c>
      <c r="H25" s="381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3" t="s">
        <v>2</v>
      </c>
      <c r="B27" s="371"/>
      <c r="C27" s="371"/>
      <c r="D27" s="371"/>
      <c r="E27" s="371"/>
      <c r="F27" s="371"/>
      <c r="G27" s="374" t="s">
        <v>3</v>
      </c>
      <c r="H27" s="376" t="s">
        <v>143</v>
      </c>
      <c r="I27" s="378" t="s">
        <v>147</v>
      </c>
      <c r="J27" s="379"/>
      <c r="K27" s="403" t="s">
        <v>144</v>
      </c>
      <c r="L27" s="401" t="s">
        <v>168</v>
      </c>
      <c r="M27" s="105"/>
      <c r="N27" s="3"/>
      <c r="O27" s="3"/>
      <c r="P27" s="3"/>
    </row>
    <row r="28" spans="1:18" ht="46.5" customHeight="1">
      <c r="A28" s="372"/>
      <c r="B28" s="373"/>
      <c r="C28" s="373"/>
      <c r="D28" s="373"/>
      <c r="E28" s="373"/>
      <c r="F28" s="373"/>
      <c r="G28" s="375"/>
      <c r="H28" s="377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</row>
    <row r="29" spans="1:18" ht="11.25" customHeight="1">
      <c r="A29" s="394" t="s">
        <v>139</v>
      </c>
      <c r="B29" s="395"/>
      <c r="C29" s="395"/>
      <c r="D29" s="395"/>
      <c r="E29" s="395"/>
      <c r="F29" s="3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0</v>
      </c>
      <c r="J30" s="110">
        <f>SUM(J31+J42+J61+J82+J89+J109+J131+J150+J160)</f>
        <v>0</v>
      </c>
      <c r="K30" s="111">
        <f>SUM(K31+K42+K61+K82+K89+K109+K131+K150+K160)</f>
        <v>0</v>
      </c>
      <c r="L30" s="110">
        <f>SUM(L31+L42+L61+L82+L89+L109+L131+L150+L160)</f>
        <v>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0</v>
      </c>
      <c r="J31" s="110">
        <f>SUM(J32+J38)</f>
        <v>0</v>
      </c>
      <c r="K31" s="112">
        <f>SUM(K32+K38)</f>
        <v>0</v>
      </c>
      <c r="L31" s="113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0</v>
      </c>
      <c r="J32" s="127">
        <f t="shared" ref="J32:L34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0</v>
      </c>
      <c r="J33" s="110">
        <f t="shared" si="0"/>
        <v>0</v>
      </c>
      <c r="K33" s="110">
        <f t="shared" si="0"/>
        <v>0</v>
      </c>
      <c r="L33" s="110">
        <f t="shared" si="0"/>
        <v>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0</v>
      </c>
      <c r="J34" s="129">
        <f t="shared" si="0"/>
        <v>0</v>
      </c>
      <c r="K34" s="129">
        <f t="shared" si="0"/>
        <v>0</v>
      </c>
      <c r="L34" s="129">
        <f t="shared" si="0"/>
        <v>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/>
      <c r="J35" s="116"/>
      <c r="K35" s="116"/>
      <c r="L35" s="116"/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0</v>
      </c>
      <c r="J38" s="127">
        <f t="shared" ref="J38:L39" si="2">J39</f>
        <v>0</v>
      </c>
      <c r="K38" s="129">
        <f t="shared" si="2"/>
        <v>0</v>
      </c>
      <c r="L38" s="127">
        <f t="shared" si="2"/>
        <v>0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0</v>
      </c>
      <c r="J39" s="127">
        <f t="shared" si="2"/>
        <v>0</v>
      </c>
      <c r="K39" s="127">
        <f t="shared" si="2"/>
        <v>0</v>
      </c>
      <c r="L39" s="127">
        <f t="shared" si="2"/>
        <v>0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0</v>
      </c>
      <c r="J40" s="127">
        <f>J41</f>
        <v>0</v>
      </c>
      <c r="K40" s="127">
        <f>K41</f>
        <v>0</v>
      </c>
      <c r="L40" s="127">
        <f>L41</f>
        <v>0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/>
      <c r="J41" s="116"/>
      <c r="K41" s="116"/>
      <c r="L41" s="116"/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0</v>
      </c>
      <c r="J42" s="119">
        <f t="shared" ref="J42:L44" si="3">J43</f>
        <v>0</v>
      </c>
      <c r="K42" s="118">
        <f t="shared" si="3"/>
        <v>0</v>
      </c>
      <c r="L42" s="118">
        <f t="shared" si="3"/>
        <v>0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0</v>
      </c>
      <c r="J43" s="129">
        <f t="shared" si="3"/>
        <v>0</v>
      </c>
      <c r="K43" s="127">
        <f t="shared" si="3"/>
        <v>0</v>
      </c>
      <c r="L43" s="129">
        <f t="shared" si="3"/>
        <v>0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0</v>
      </c>
      <c r="J44" s="129">
        <f t="shared" si="3"/>
        <v>0</v>
      </c>
      <c r="K44" s="148">
        <f t="shared" si="3"/>
        <v>0</v>
      </c>
      <c r="L44" s="148">
        <f t="shared" si="3"/>
        <v>0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0</v>
      </c>
      <c r="J45" s="149">
        <f>SUM(J46:J60)</f>
        <v>0</v>
      </c>
      <c r="K45" s="151">
        <f>SUM(K46:K60)</f>
        <v>0</v>
      </c>
      <c r="L45" s="151">
        <f>SUM(L46:L60)</f>
        <v>0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/>
      <c r="J46" s="116"/>
      <c r="K46" s="116"/>
      <c r="L46" s="11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/>
      <c r="J47" s="116"/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/>
      <c r="J48" s="116"/>
      <c r="K48" s="116"/>
      <c r="L48" s="116"/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/>
      <c r="J55" s="116"/>
      <c r="K55" s="116"/>
      <c r="L55" s="11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/>
      <c r="J57" s="116"/>
      <c r="K57" s="116"/>
      <c r="L57" s="116"/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/>
      <c r="J58" s="116"/>
      <c r="K58" s="116"/>
      <c r="L58" s="11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/>
      <c r="J60" s="116"/>
      <c r="K60" s="116"/>
      <c r="L60" s="116"/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0</v>
      </c>
      <c r="J131" s="128">
        <f>SUM(J132+J137+J145)</f>
        <v>0</v>
      </c>
      <c r="K131" s="129">
        <f>SUM(K132+K137+K145)</f>
        <v>0</v>
      </c>
      <c r="L131" s="127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0</v>
      </c>
      <c r="J145" s="128">
        <f t="shared" ref="J145:L146" si="23">J146</f>
        <v>0</v>
      </c>
      <c r="K145" s="129">
        <f t="shared" si="23"/>
        <v>0</v>
      </c>
      <c r="L145" s="127">
        <f t="shared" si="23"/>
        <v>0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0</v>
      </c>
      <c r="J146" s="150">
        <f t="shared" si="23"/>
        <v>0</v>
      </c>
      <c r="K146" s="151">
        <f t="shared" si="23"/>
        <v>0</v>
      </c>
      <c r="L146" s="149">
        <f t="shared" si="23"/>
        <v>0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/>
      <c r="J148" s="115"/>
      <c r="K148" s="115"/>
      <c r="L148" s="115"/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0</v>
      </c>
      <c r="J176" s="138">
        <f>SUM(J177+J229+J294)</f>
        <v>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0</v>
      </c>
      <c r="J177" s="123">
        <f>SUM(J178+J200+J207+J219+J223)</f>
        <v>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0</v>
      </c>
      <c r="J178" s="128">
        <f>SUM(J179+J182+J187+J192+J197)</f>
        <v>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0</v>
      </c>
      <c r="J197" s="128">
        <f t="shared" ref="J197:L198" si="29">J198</f>
        <v>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0</v>
      </c>
      <c r="J198" s="129">
        <f t="shared" si="29"/>
        <v>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/>
      <c r="J199" s="117"/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0</v>
      </c>
      <c r="J359" s="140">
        <f>SUM(J30+J176)</f>
        <v>0</v>
      </c>
      <c r="K359" s="140">
        <f>SUM(K30+K176)</f>
        <v>0</v>
      </c>
      <c r="L359" s="140">
        <f>SUM(L30+L176)</f>
        <v>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/>
      <c r="H361" s="359"/>
      <c r="I361" s="362"/>
      <c r="J361" s="361"/>
      <c r="K361" s="362"/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07" t="s">
        <v>133</v>
      </c>
      <c r="L362" s="407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B364" s="3"/>
      <c r="C364" s="3"/>
      <c r="D364" s="82"/>
      <c r="E364" s="82"/>
      <c r="F364" s="242"/>
      <c r="G364" s="82"/>
      <c r="H364" s="3"/>
      <c r="I364" s="161"/>
      <c r="J364" s="3"/>
      <c r="K364" s="243"/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14" t="s">
        <v>737</v>
      </c>
      <c r="E365" s="415"/>
      <c r="F365" s="415"/>
      <c r="G365" s="415"/>
      <c r="H365" s="353"/>
      <c r="I365" s="186" t="s">
        <v>132</v>
      </c>
      <c r="J365" s="297"/>
      <c r="K365" s="407" t="s">
        <v>133</v>
      </c>
      <c r="L365" s="407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5710A8A2-EB79-4353-87CE-6A45A5DF8EFC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2AA67823-F910-4BA8-A9C4-B4A8A98DA197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5710A8A2-EB79-4353-87CE-6A45A5DF8EFC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2AA67823-F910-4BA8-A9C4-B4A8A98DA197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Tatjana Pokoniečnaja</cp:lastModifiedBy>
  <cp:lastPrinted>2018-12-31T09:43:55Z</cp:lastPrinted>
  <dcterms:created xsi:type="dcterms:W3CDTF">2004-04-07T10:43:01Z</dcterms:created>
  <dcterms:modified xsi:type="dcterms:W3CDTF">2021-05-17T11:28:02Z</dcterms:modified>
</cp:coreProperties>
</file>